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Sheet1" sheetId="2" state="hidden" r:id="rId1"/>
    <sheet name="二级一览表" sheetId="1" r:id="rId2"/>
  </sheets>
  <definedNames>
    <definedName name="_xlnm._FilterDatabase" localSheetId="1" hidden="1">二级一览表!$A$1:$S$4</definedName>
    <definedName name="_xlnm.Print_Titles" localSheetId="1">二级一览表!$2:$3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<sst xmlns="http://schemas.openxmlformats.org/spreadsheetml/2006/main" count="89" uniqueCount="62">
  <si>
    <t>所在学院</t>
  </si>
  <si>
    <t>姓名</t>
  </si>
  <si>
    <t>计数项:性别</t>
  </si>
  <si>
    <t>附属医院（临床医学院、口腔医学院）</t>
  </si>
  <si>
    <t>杨德业</t>
  </si>
  <si>
    <t>臧玉峰</t>
  </si>
  <si>
    <t>张邢炜</t>
  </si>
  <si>
    <t>钟良军</t>
  </si>
  <si>
    <t>公共卫生学院</t>
  </si>
  <si>
    <t>杨军</t>
  </si>
  <si>
    <t>护理学院</t>
  </si>
  <si>
    <t>许虹</t>
  </si>
  <si>
    <t>经亨颐教育学院</t>
  </si>
  <si>
    <t>季诚钧</t>
  </si>
  <si>
    <t>肖正德</t>
  </si>
  <si>
    <t>经济学院</t>
  </si>
  <si>
    <t>丁峻</t>
  </si>
  <si>
    <t>卢锐</t>
  </si>
  <si>
    <t>人文学院</t>
  </si>
  <si>
    <t>单晓溪</t>
  </si>
  <si>
    <t>王侃</t>
  </si>
  <si>
    <t>杨向荣</t>
  </si>
  <si>
    <t>外国语学院</t>
  </si>
  <si>
    <t>周敏</t>
  </si>
  <si>
    <t>物理学院</t>
  </si>
  <si>
    <t>杨垂平</t>
  </si>
  <si>
    <t>信息科学与技术学院</t>
  </si>
  <si>
    <t>蒋鹏</t>
  </si>
  <si>
    <t>谢琪</t>
  </si>
  <si>
    <t>(空白)</t>
  </si>
  <si>
    <t>总计</t>
  </si>
  <si>
    <t>2025年专业技术二级岗位竞聘人员情况一览表</t>
  </si>
  <si>
    <t>序号</t>
  </si>
  <si>
    <t>学科</t>
  </si>
  <si>
    <t>性别</t>
  </si>
  <si>
    <t>出生
年月</t>
  </si>
  <si>
    <t>从事专业</t>
  </si>
  <si>
    <t>专业技术资格
取得时间
正高年限</t>
  </si>
  <si>
    <t>现聘岗位等级
起聘时间
三级岗年限</t>
  </si>
  <si>
    <t>符合竞聘标准一类标准情况
（符合条件之一）</t>
  </si>
  <si>
    <t>符合竞聘标准二类标准情况
1.正高10年，符合条件之一
2.正高5年，符合任意两类条件各一</t>
  </si>
  <si>
    <t>符合竞聘标准三类标准情况
1.正高15年，符合条件之一
2.正高10年，符合条件各一</t>
  </si>
  <si>
    <t>学院推
荐意见
及排名</t>
  </si>
  <si>
    <t>备注</t>
  </si>
  <si>
    <t>成果类</t>
  </si>
  <si>
    <t>项目类
（以结题为准）</t>
  </si>
  <si>
    <t>影响类</t>
  </si>
  <si>
    <t>项目类（以结题为准）</t>
  </si>
  <si>
    <t>心理学</t>
  </si>
  <si>
    <t>经亨颐学院</t>
  </si>
  <si>
    <t>教授
2006/12/02
16年</t>
  </si>
  <si>
    <t>专技三级
2013/5/30
9年</t>
  </si>
  <si>
    <t>通用：
3.国家社科基金重大项目《《题目》（主持，XXXX年XX月--XXXX年XX月（批准时间至结题时间）》</t>
  </si>
  <si>
    <t>教育行业：
1.“长江学者奖励计划”特聘教授（XXXX年）</t>
  </si>
  <si>
    <t>通用：
5.浙江省第二十届哲学社会科学优秀成果奖“基础理论研究类”一等奖（著作《题目》，1/2，2019年11月7日）</t>
  </si>
  <si>
    <t>通用：
5.国家社科基金重点项目《题目》（主持， 2019年12月）；</t>
  </si>
  <si>
    <t>通用：
5.浙江省第十五届哲学社会科学优秀成果奖“基础理论研究类”二等奖（著作《题目》，1/1，2015年12月）</t>
  </si>
  <si>
    <t xml:space="preserve">
通用：
2.国务院政府特殊津贴(2008年10月）</t>
  </si>
  <si>
    <t>推荐（1/2）</t>
  </si>
  <si>
    <t>教育学</t>
  </si>
  <si>
    <t>推荐（2/2）</t>
  </si>
  <si>
    <t>备注：年限请按足年计，业绩请对应控制标准上的序号填写，如多个申报务必排名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</si>
</sst>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\/mm"/>
    <numFmt numFmtId="178" formatCode="yyyy/mm/dd"/>
  </numFmts>
  <fonts count="30">
    <font>
      <sz val="11"/>
      <color theme="1"/>
      <name val="等线"/>
      <charset val="134"/>
      <scheme val="minor"/>
    </font>
    <font>
      <sz val="22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22"/>
      <color theme="1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176" fontId="0" fillId="0" borderId="0">
      <alignment vertical="center"/>
    </xf>
    <xf numFmtId="176" fontId="27" fillId="0" borderId="0"/>
    <xf numFmtId="176" fontId="28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176" fontId="28" fillId="0" borderId="0">
      <alignment vertical="center"/>
    </xf>
    <xf numFmtId="176" fontId="28" fillId="0" borderId="0">
      <alignment vertical="center"/>
    </xf>
    <xf numFmtId="176" fontId="0" fillId="0" borderId="0">
      <alignment vertical="center"/>
    </xf>
    <xf numFmtId="176" fontId="28" fillId="0" borderId="0">
      <alignment vertical="center"/>
    </xf>
    <xf numFmtId="176" fontId="29" fillId="0" borderId="0"/>
    <xf numFmtId="176" fontId="29" fillId="0" borderId="0"/>
    <xf numFmtId="176" fontId="29" fillId="0" borderId="0"/>
    <xf numFmtId="176" fontId="27" fillId="0" borderId="0">
      <alignment vertical="center"/>
    </xf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177" fontId="3" fillId="0" borderId="0" xfId="0" applyNumberFormat="1" applyFont="1"/>
    <xf numFmtId="178" fontId="3" fillId="0" borderId="0" xfId="0" applyNumberFormat="1" applyFont="1"/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177" fontId="0" fillId="0" borderId="0" xfId="0" applyNumberFormat="1"/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177" fontId="3" fillId="0" borderId="0" xfId="0" applyNumberFormat="1" applyFont="1" applyAlignment="1">
      <alignment horizontal="center" vertical="center" wrapText="1"/>
    </xf>
    <xf numFmtId="178" fontId="6" fillId="0" borderId="0" xfId="0" applyNumberFormat="1" applyFont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3" fillId="0" borderId="0" xfId="0" applyNumberFormat="1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NumberFormat="1"/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5" xfId="49"/>
    <cellStyle name="常规 11" xfId="50"/>
    <cellStyle name="常规 2" xfId="51"/>
    <cellStyle name="常规 20" xfId="52"/>
    <cellStyle name="常规 22" xfId="53"/>
    <cellStyle name="常规 3" xfId="54"/>
    <cellStyle name="常规 4" xfId="55"/>
    <cellStyle name="常规 5" xfId="56"/>
    <cellStyle name="常规 7" xfId="57"/>
    <cellStyle name="常规_Sheet2" xfId="58"/>
    <cellStyle name="常规_Sheet3" xfId="59"/>
    <cellStyle name="常规_Sheet3_1" xfId="60"/>
    <cellStyle name="常规_对象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5008.4468626157" refreshedBy="Shi" recordCount="18">
  <cacheSource type="worksheet">
    <worksheetSource ref="B2:F5" sheet="二级一览表"/>
  </cacheSource>
  <cacheFields count="5">
    <cacheField name="学科" numFmtId="0"/>
    <cacheField name="所在学院" numFmtId="0">
      <sharedItems containsBlank="1" count="10">
        <m/>
        <s v="经济学院"/>
        <s v="经亨颐教育学院"/>
        <s v="人文学院"/>
        <s v="外国语学院"/>
        <s v="物理学院"/>
        <s v="信息科学与技术学院"/>
        <s v="公共卫生学院"/>
        <s v="护理学院"/>
        <s v="附属医院（临床医学院、口腔医学院）"/>
      </sharedItems>
    </cacheField>
    <cacheField name="姓名" numFmtId="0">
      <sharedItems containsBlank="1" count="18">
        <m/>
        <s v="丁峻"/>
        <s v="卢锐"/>
        <s v="肖正德"/>
        <s v="季诚钧"/>
        <s v="单晓溪"/>
        <s v="杨向荣"/>
        <s v="王侃"/>
        <s v="周敏"/>
        <s v="杨垂平"/>
        <s v="谢琪"/>
        <s v="蒋鹏"/>
        <s v="杨军"/>
        <s v="许虹"/>
        <s v="张邢炜"/>
        <s v="臧玉峰"/>
        <s v="钟良军"/>
        <s v="杨德业"/>
      </sharedItems>
    </cacheField>
    <cacheField name="性别" numFmtId="0"/>
    <cacheField name="出生_x000a_年月" numFmtId="177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m/>
    <x v="0"/>
    <x v="0"/>
    <m/>
    <m/>
  </r>
  <r>
    <s v="心理学"/>
    <x v="1"/>
    <x v="1"/>
    <s v="男"/>
    <d v="1958-01-01T00:00:00"/>
  </r>
  <r>
    <s v="应用经济学"/>
    <x v="1"/>
    <x v="2"/>
    <s v="男"/>
    <d v="1969-02-12T00:00:00"/>
  </r>
  <r>
    <s v="教育学"/>
    <x v="2"/>
    <x v="3"/>
    <s v="男"/>
    <s v="1969/2/29"/>
  </r>
  <r>
    <s v="教育学"/>
    <x v="2"/>
    <x v="4"/>
    <s v="男"/>
    <d v="1965-02-05T00:00:00"/>
  </r>
  <r>
    <s v="中国语言文学"/>
    <x v="3"/>
    <x v="5"/>
    <s v="男"/>
    <d v="1971-04-11T00:00:00"/>
  </r>
  <r>
    <s v="中国语言文学"/>
    <x v="3"/>
    <x v="6"/>
    <s v="男"/>
    <d v="1978-03-04T00:00:00"/>
  </r>
  <r>
    <s v="中国语言文学"/>
    <x v="3"/>
    <x v="7"/>
    <s v="男"/>
    <d v="1968-02-16T00:00:00"/>
  </r>
  <r>
    <s v="外国语言文学"/>
    <x v="4"/>
    <x v="8"/>
    <s v="女"/>
    <d v="1971-10-05T00:00:00"/>
  </r>
  <r>
    <s v="物理学"/>
    <x v="5"/>
    <x v="9"/>
    <s v="男"/>
    <d v="1964-10-01T00:00:00"/>
  </r>
  <r>
    <s v="网络空间安全"/>
    <x v="6"/>
    <x v="10"/>
    <s v="男"/>
    <d v="1968-12-26T00:00:00"/>
  </r>
  <r>
    <s v="电子信息与技术"/>
    <x v="6"/>
    <x v="11"/>
    <s v="男"/>
    <d v="1975-10-30T00:00:00"/>
  </r>
  <r>
    <s v="预防医学"/>
    <x v="7"/>
    <x v="12"/>
    <s v="男"/>
    <d v="1969-12-01T00:00:00"/>
  </r>
  <r>
    <s v="护理学"/>
    <x v="8"/>
    <x v="13"/>
    <s v="女"/>
    <d v="1964-06-23T00:00:00"/>
  </r>
  <r>
    <s v="临床医学与医学技术类"/>
    <x v="9"/>
    <x v="14"/>
    <s v="男"/>
    <d v="1965-09-01T00:00:00"/>
  </r>
  <r>
    <s v="心理学"/>
    <x v="9"/>
    <x v="15"/>
    <s v="男"/>
    <d v="1963-01-01T00:00:00"/>
  </r>
  <r>
    <s v="口腔医学"/>
    <x v="9"/>
    <x v="16"/>
    <s v="女"/>
    <d v="1964-04-01T00:00:00"/>
  </r>
  <r>
    <s v="临床医学与医学技术类"/>
    <x v="9"/>
    <x v="17"/>
    <s v="男"/>
    <d v="1964-01-01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6" minRefreshableVersion="3" createdVersion="6" useAutoFormatting="1" colGrandTotals="0" compact="0" indent="0" compactData="0" showDrill="1" multipleFieldFilters="0">
  <location ref="A3:C22" firstHeaderRow="1" firstDataRow="1" firstDataCol="2"/>
  <pivotFields count="5">
    <pivotField compact="0" defaultSubtotal="0" outline="0" showAll="0"/>
    <pivotField axis="axisRow" compact="0" defaultSubtotal="0" outline="0" showAll="0">
      <items count="10">
        <item x="9"/>
        <item x="7"/>
        <item x="8"/>
        <item x="2"/>
        <item x="1"/>
        <item x="3"/>
        <item x="4"/>
        <item x="5"/>
        <item x="6"/>
        <item x="0"/>
      </items>
    </pivotField>
    <pivotField axis="axisRow" compact="0" defaultSubtotal="0" outline="0" showAll="0">
      <items count="18">
        <item x="5"/>
        <item x="1"/>
        <item x="4"/>
        <item x="11"/>
        <item x="2"/>
        <item x="7"/>
        <item x="3"/>
        <item x="10"/>
        <item x="13"/>
        <item x="9"/>
        <item x="17"/>
        <item x="12"/>
        <item x="6"/>
        <item x="15"/>
        <item x="14"/>
        <item x="16"/>
        <item x="8"/>
        <item x="0"/>
      </items>
    </pivotField>
    <pivotField dataField="1" compact="0" defaultSubtotal="0" outline="0" showAll="0"/>
    <pivotField compact="0" defaultSubtotal="0" outline="0" showAll="0"/>
  </pivotFields>
  <rowFields count="2">
    <field x="1"/>
    <field x="2"/>
  </rowFields>
  <rowItems count="19">
    <i>
      <x/>
      <x v="10"/>
    </i>
    <i r="1">
      <x v="13"/>
    </i>
    <i r="1">
      <x v="14"/>
    </i>
    <i r="1">
      <x v="15"/>
    </i>
    <i>
      <x v="1"/>
      <x v="11"/>
    </i>
    <i>
      <x v="2"/>
      <x v="8"/>
    </i>
    <i>
      <x v="3"/>
      <x v="2"/>
    </i>
    <i r="1">
      <x v="6"/>
    </i>
    <i>
      <x v="4"/>
      <x v="1"/>
    </i>
    <i r="1">
      <x v="4"/>
    </i>
    <i>
      <x v="5"/>
      <x/>
    </i>
    <i r="1">
      <x v="5"/>
    </i>
    <i r="1">
      <x v="12"/>
    </i>
    <i>
      <x v="6"/>
      <x v="16"/>
    </i>
    <i>
      <x v="7"/>
      <x v="9"/>
    </i>
    <i>
      <x v="8"/>
      <x v="3"/>
    </i>
    <i r="1">
      <x v="7"/>
    </i>
    <i>
      <x v="9"/>
      <x v="17"/>
    </i>
    <i t="grand">
      <x/>
    </i>
  </rowItems>
  <colItems count="1">
    <i/>
  </colItems>
  <dataFields count="1">
    <dataField name="计数项:性别" fld="3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22"/>
  <sheetViews>
    <sheetView workbookViewId="0">
      <selection activeCell="H14" sqref="H14"/>
    </sheetView>
  </sheetViews>
  <sheetFormatPr defaultColWidth="9" defaultRowHeight="14.25" outlineLevelCol="7"/>
  <cols>
    <col min="1" max="1" width="37.625" customWidth="1"/>
    <col min="2" max="2" width="7.25" customWidth="1"/>
    <col min="3" max="3" width="11.5" customWidth="1"/>
    <col min="4" max="7" width="7.125" customWidth="1"/>
    <col min="8" max="8" width="31.75" customWidth="1"/>
  </cols>
  <sheetData>
    <row r="3" spans="1:8">
      <c r="A3" t="s">
        <v>0</v>
      </c>
      <c r="B3" t="s">
        <v>1</v>
      </c>
      <c r="C3" t="s">
        <v>2</v>
      </c>
      <c r="H3" s="41">
        <v>666</v>
      </c>
    </row>
    <row r="4" spans="1:8">
      <c r="A4" t="s">
        <v>3</v>
      </c>
      <c r="B4" t="s">
        <v>4</v>
      </c>
      <c r="C4" s="42">
        <v>1</v>
      </c>
      <c r="D4" t="s">
        <v>4</v>
      </c>
      <c r="E4" t="s">
        <v>5</v>
      </c>
      <c r="F4" t="s">
        <v>6</v>
      </c>
      <c r="G4" t="s">
        <v>7</v>
      </c>
      <c r="H4" t="str">
        <f>D4&amp;"、"&amp;E4&amp;"、"&amp;F4&amp;"、"&amp;G4</f>
        <v>杨德业、臧玉峰、张邢炜、钟良军</v>
      </c>
    </row>
    <row r="5" spans="2:3">
      <c r="B5" t="s">
        <v>5</v>
      </c>
      <c r="C5" s="42">
        <v>1</v>
      </c>
    </row>
    <row r="6" spans="2:3">
      <c r="B6" t="s">
        <v>6</v>
      </c>
      <c r="C6" s="42">
        <v>1</v>
      </c>
    </row>
    <row r="7" spans="2:3">
      <c r="B7" t="s">
        <v>7</v>
      </c>
      <c r="C7" s="42">
        <v>1</v>
      </c>
    </row>
    <row r="8" spans="1:8">
      <c r="A8" t="s">
        <v>8</v>
      </c>
      <c r="B8" t="s">
        <v>9</v>
      </c>
      <c r="C8" s="42">
        <v>1</v>
      </c>
      <c r="H8" t="s">
        <v>9</v>
      </c>
    </row>
    <row r="9" spans="1:8">
      <c r="A9" t="s">
        <v>10</v>
      </c>
      <c r="B9" t="s">
        <v>11</v>
      </c>
      <c r="C9" s="42">
        <v>1</v>
      </c>
      <c r="H9" t="s">
        <v>11</v>
      </c>
    </row>
    <row r="10" spans="1:8">
      <c r="A10" t="s">
        <v>12</v>
      </c>
      <c r="B10" t="s">
        <v>13</v>
      </c>
      <c r="C10" s="42">
        <v>1</v>
      </c>
      <c r="D10" t="s">
        <v>13</v>
      </c>
      <c r="E10" t="s">
        <v>14</v>
      </c>
      <c r="H10" t="str">
        <f>D10&amp;"、"&amp;E10</f>
        <v>季诚钧、肖正德</v>
      </c>
    </row>
    <row r="11" spans="2:3">
      <c r="B11" t="s">
        <v>14</v>
      </c>
      <c r="C11" s="42">
        <v>1</v>
      </c>
    </row>
    <row r="12" spans="1:8">
      <c r="A12" t="s">
        <v>15</v>
      </c>
      <c r="B12" t="s">
        <v>16</v>
      </c>
      <c r="C12" s="42">
        <v>1</v>
      </c>
      <c r="D12" t="s">
        <v>16</v>
      </c>
      <c r="E12" t="s">
        <v>17</v>
      </c>
      <c r="H12" t="str">
        <f>D12&amp;"、"&amp;E12</f>
        <v>丁峻、卢锐</v>
      </c>
    </row>
    <row r="13" spans="2:3">
      <c r="B13" t="s">
        <v>17</v>
      </c>
      <c r="C13" s="42">
        <v>1</v>
      </c>
    </row>
    <row r="14" spans="1:8">
      <c r="A14" t="s">
        <v>18</v>
      </c>
      <c r="B14" t="s">
        <v>19</v>
      </c>
      <c r="C14" s="42">
        <v>1</v>
      </c>
      <c r="D14" t="s">
        <v>19</v>
      </c>
      <c r="E14" t="s">
        <v>20</v>
      </c>
      <c r="F14" t="s">
        <v>21</v>
      </c>
      <c r="H14" t="str">
        <f>D14&amp;"、"&amp;E14&amp;"、"&amp;F14</f>
        <v>单晓溪、王侃、杨向荣</v>
      </c>
    </row>
    <row r="15" spans="2:3">
      <c r="B15" t="s">
        <v>20</v>
      </c>
      <c r="C15" s="42">
        <v>1</v>
      </c>
    </row>
    <row r="16" spans="2:3">
      <c r="B16" t="s">
        <v>21</v>
      </c>
      <c r="C16" s="42">
        <v>1</v>
      </c>
    </row>
    <row r="17" spans="1:8">
      <c r="A17" t="s">
        <v>22</v>
      </c>
      <c r="B17" t="s">
        <v>23</v>
      </c>
      <c r="C17" s="42">
        <v>1</v>
      </c>
      <c r="H17" t="s">
        <v>23</v>
      </c>
    </row>
    <row r="18" spans="1:8">
      <c r="A18" t="s">
        <v>24</v>
      </c>
      <c r="B18" t="s">
        <v>25</v>
      </c>
      <c r="C18" s="42">
        <v>1</v>
      </c>
      <c r="H18" t="s">
        <v>25</v>
      </c>
    </row>
    <row r="19" spans="1:8">
      <c r="A19" t="s">
        <v>26</v>
      </c>
      <c r="B19" t="s">
        <v>27</v>
      </c>
      <c r="C19" s="42">
        <v>1</v>
      </c>
      <c r="D19" t="s">
        <v>27</v>
      </c>
      <c r="E19" t="s">
        <v>28</v>
      </c>
      <c r="H19" t="str">
        <f>D19&amp;"、"&amp;E19</f>
        <v>蒋鹏、谢琪</v>
      </c>
    </row>
    <row r="20" spans="2:3">
      <c r="B20" t="s">
        <v>28</v>
      </c>
      <c r="C20" s="42">
        <v>1</v>
      </c>
    </row>
    <row r="21" spans="1:3">
      <c r="A21" t="s">
        <v>29</v>
      </c>
      <c r="B21" t="s">
        <v>29</v>
      </c>
      <c r="C21" s="42"/>
    </row>
    <row r="22" spans="1:3">
      <c r="A22" t="s">
        <v>30</v>
      </c>
      <c r="C22" s="42">
        <v>17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"/>
  <sheetViews>
    <sheetView tabSelected="1" zoomScale="80" zoomScaleNormal="80" zoomScaleSheetLayoutView="65" workbookViewId="0">
      <selection activeCell="J7" sqref="J7"/>
    </sheetView>
  </sheetViews>
  <sheetFormatPr defaultColWidth="13.75" defaultRowHeight="52.5" customHeight="1" outlineLevelRow="7"/>
  <cols>
    <col min="1" max="1" width="7.375" style="3" customWidth="1"/>
    <col min="2" max="2" width="10.75" style="3" customWidth="1"/>
    <col min="3" max="3" width="14.25" style="4" customWidth="1"/>
    <col min="4" max="4" width="10.75" style="3" customWidth="1"/>
    <col min="5" max="5" width="7.125" style="3" customWidth="1" outlineLevel="1"/>
    <col min="6" max="6" width="11.25" style="5" customWidth="1" outlineLevel="1"/>
    <col min="7" max="7" width="11.625" style="3" customWidth="1" outlineLevel="1"/>
    <col min="8" max="9" width="16.875" style="6" customWidth="1" outlineLevel="1"/>
    <col min="10" max="18" width="22.975" style="7" customWidth="1"/>
    <col min="19" max="19" width="11.75" style="8" customWidth="1"/>
    <col min="20" max="20" width="13.75" style="9" customWidth="1"/>
    <col min="21" max="22" width="13.75" style="3" customWidth="1"/>
    <col min="23" max="16384" width="13.75" style="3"/>
  </cols>
  <sheetData>
    <row r="1" s="1" customFormat="1" ht="63" customHeight="1" spans="1:20">
      <c r="A1" s="10" t="s">
        <v>31</v>
      </c>
      <c r="B1" s="10"/>
      <c r="C1" s="10"/>
      <c r="D1" s="10"/>
      <c r="E1" s="10"/>
      <c r="F1" s="11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31"/>
      <c r="T1" s="32"/>
    </row>
    <row r="2" s="2" customFormat="1" ht="71.1" customHeight="1" spans="1:20">
      <c r="A2" s="12" t="s">
        <v>32</v>
      </c>
      <c r="B2" s="13" t="s">
        <v>33</v>
      </c>
      <c r="C2" s="13" t="s">
        <v>0</v>
      </c>
      <c r="D2" s="13" t="s">
        <v>1</v>
      </c>
      <c r="E2" s="13" t="s">
        <v>34</v>
      </c>
      <c r="F2" s="14" t="s">
        <v>35</v>
      </c>
      <c r="G2" s="13" t="s">
        <v>36</v>
      </c>
      <c r="H2" s="15" t="s">
        <v>37</v>
      </c>
      <c r="I2" s="15" t="s">
        <v>38</v>
      </c>
      <c r="J2" s="13" t="s">
        <v>39</v>
      </c>
      <c r="K2" s="13"/>
      <c r="L2" s="13"/>
      <c r="M2" s="13" t="s">
        <v>40</v>
      </c>
      <c r="N2" s="13"/>
      <c r="O2" s="13"/>
      <c r="P2" s="13" t="s">
        <v>41</v>
      </c>
      <c r="Q2" s="13"/>
      <c r="R2" s="13"/>
      <c r="S2" s="33" t="s">
        <v>42</v>
      </c>
      <c r="T2" s="33" t="s">
        <v>43</v>
      </c>
    </row>
    <row r="3" s="2" customFormat="1" ht="42.95" customHeight="1" spans="1:20">
      <c r="A3" s="12"/>
      <c r="B3" s="13"/>
      <c r="C3" s="13"/>
      <c r="D3" s="13"/>
      <c r="E3" s="13"/>
      <c r="F3" s="14"/>
      <c r="G3" s="13"/>
      <c r="H3" s="15"/>
      <c r="I3" s="15"/>
      <c r="J3" s="13" t="s">
        <v>44</v>
      </c>
      <c r="K3" s="13" t="s">
        <v>45</v>
      </c>
      <c r="L3" s="13" t="s">
        <v>46</v>
      </c>
      <c r="M3" s="13" t="s">
        <v>44</v>
      </c>
      <c r="N3" s="13" t="s">
        <v>47</v>
      </c>
      <c r="O3" s="13" t="s">
        <v>46</v>
      </c>
      <c r="P3" s="13" t="s">
        <v>44</v>
      </c>
      <c r="Q3" s="13" t="s">
        <v>47</v>
      </c>
      <c r="R3" s="13" t="s">
        <v>46</v>
      </c>
      <c r="S3" s="33"/>
      <c r="T3" s="33"/>
    </row>
    <row r="4" s="3" customFormat="1" ht="184" customHeight="1" spans="1:20">
      <c r="A4" s="16">
        <f>ROW()-3</f>
        <v>1</v>
      </c>
      <c r="B4" s="17" t="s">
        <v>48</v>
      </c>
      <c r="C4" s="17" t="s">
        <v>49</v>
      </c>
      <c r="D4" s="18"/>
      <c r="E4" s="18"/>
      <c r="F4" s="19">
        <v>25976</v>
      </c>
      <c r="G4" s="17" t="s">
        <v>48</v>
      </c>
      <c r="H4" s="20" t="s">
        <v>50</v>
      </c>
      <c r="I4" s="28" t="s">
        <v>51</v>
      </c>
      <c r="J4" s="29"/>
      <c r="K4" s="29" t="s">
        <v>52</v>
      </c>
      <c r="L4" s="29" t="s">
        <v>53</v>
      </c>
      <c r="M4" s="29" t="s">
        <v>54</v>
      </c>
      <c r="N4" s="29" t="s">
        <v>55</v>
      </c>
      <c r="O4" s="29"/>
      <c r="P4" s="29" t="s">
        <v>56</v>
      </c>
      <c r="Q4" s="29"/>
      <c r="R4" s="29" t="s">
        <v>57</v>
      </c>
      <c r="S4" s="34" t="s">
        <v>58</v>
      </c>
      <c r="T4" s="35"/>
    </row>
    <row r="5" s="2" customFormat="1" ht="184" customHeight="1" spans="1:20">
      <c r="A5" s="16">
        <f>ROW()-3</f>
        <v>2</v>
      </c>
      <c r="B5" s="17" t="s">
        <v>59</v>
      </c>
      <c r="C5" s="17" t="s">
        <v>49</v>
      </c>
      <c r="D5" s="18"/>
      <c r="E5" s="18"/>
      <c r="F5" s="19"/>
      <c r="G5" s="17"/>
      <c r="H5" s="20"/>
      <c r="I5" s="28"/>
      <c r="J5" s="29"/>
      <c r="K5" s="29"/>
      <c r="L5" s="29"/>
      <c r="M5" s="29"/>
      <c r="N5" s="29"/>
      <c r="O5" s="29"/>
      <c r="P5" s="29"/>
      <c r="Q5" s="29"/>
      <c r="R5" s="29"/>
      <c r="S5" s="34" t="s">
        <v>60</v>
      </c>
      <c r="T5" s="36"/>
    </row>
    <row r="6" customFormat="1" ht="69.75" customHeight="1" spans="1:20">
      <c r="A6" s="21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37"/>
      <c r="T6" s="38"/>
    </row>
    <row r="7" customFormat="1" customHeight="1" spans="6:20">
      <c r="F7" s="22"/>
      <c r="S7" s="39"/>
      <c r="T7" s="38"/>
    </row>
    <row r="8" customHeight="1" spans="2:19">
      <c r="B8" s="23"/>
      <c r="C8" s="24"/>
      <c r="D8" s="25"/>
      <c r="E8" s="23"/>
      <c r="F8" s="26"/>
      <c r="G8" s="24"/>
      <c r="H8" s="27"/>
      <c r="I8" s="27"/>
      <c r="J8" s="30"/>
      <c r="K8" s="30"/>
      <c r="L8" s="30"/>
      <c r="M8" s="30"/>
      <c r="N8" s="30"/>
      <c r="O8" s="30"/>
      <c r="P8" s="30"/>
      <c r="Q8" s="30"/>
      <c r="R8" s="30"/>
      <c r="S8" s="40"/>
    </row>
  </sheetData>
  <mergeCells count="16">
    <mergeCell ref="A1:S1"/>
    <mergeCell ref="J2:L2"/>
    <mergeCell ref="M2:O2"/>
    <mergeCell ref="P2:R2"/>
    <mergeCell ref="A6:S6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S2:S3"/>
    <mergeCell ref="T2:T3"/>
  </mergeCells>
  <printOptions horizontalCentered="1"/>
  <pageMargins left="0.314583333333333" right="0.314583333333333" top="0.590277777777778" bottom="0.354166666666667" header="0.629861111111111" footer="0.314583333333333"/>
  <pageSetup paperSize="8" scale="85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二级一览表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</dc:creator>
  <cp:lastModifiedBy>小语</cp:lastModifiedBy>
  <dcterms:created xsi:type="dcterms:W3CDTF">2015-06-05T18:19:00Z</dcterms:created>
  <cp:lastPrinted>2023-04-16T13:13:00Z</cp:lastPrinted>
  <dcterms:modified xsi:type="dcterms:W3CDTF">2025-03-24T07:21:16Z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37B68F42C7944465A2015CCD98D1952A</vt:lpwstr>
  </property>
  <property fmtid="{D5CDD505-2E9C-101B-9397-08002B2CF9AE}" pid="3" name="KSOProductBuildVer">
    <vt:lpwstr>2052-12.1.0.20305</vt:lpwstr>
  </property>
</Properties>
</file>